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lan\Downloads\"/>
    </mc:Choice>
  </mc:AlternateContent>
  <xr:revisionPtr revIDLastSave="0" documentId="13_ncr:1_{292863E9-BB14-4FE3-B251-45293CE827A1}" xr6:coauthVersionLast="47" xr6:coauthVersionMax="47" xr10:uidLastSave="{00000000-0000-0000-0000-000000000000}"/>
  <bookViews>
    <workbookView xWindow="-108" yWindow="-108" windowWidth="23256" windowHeight="13176" xr2:uid="{9DDE2A1D-EB70-4533-AF7B-B0F8FBE8DC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6" i="1"/>
  <c r="D22" i="1"/>
  <c r="D21" i="1"/>
  <c r="D20" i="1"/>
  <c r="D19" i="1"/>
  <c r="D18" i="1"/>
  <c r="D17" i="1"/>
  <c r="D16" i="1"/>
  <c r="D15" i="1"/>
  <c r="D14" i="1"/>
  <c r="D13" i="1"/>
  <c r="D27" i="1" l="1"/>
  <c r="C29" i="1" s="1"/>
  <c r="C35" i="1" l="1"/>
  <c r="C37" i="1"/>
  <c r="C31" i="1"/>
  <c r="C33" i="1"/>
</calcChain>
</file>

<file path=xl/sharedStrings.xml><?xml version="1.0" encoding="utf-8"?>
<sst xmlns="http://schemas.openxmlformats.org/spreadsheetml/2006/main" count="41" uniqueCount="40">
  <si>
    <t>CUIT:</t>
  </si>
  <si>
    <t>RAZÓN SOCIAL:</t>
  </si>
  <si>
    <t>DIRECCIÓN:</t>
  </si>
  <si>
    <t>CÓDIGO POSTAL:</t>
  </si>
  <si>
    <t>PROVINCIA:</t>
  </si>
  <si>
    <t>NUMERO DE CELULAR:</t>
  </si>
  <si>
    <t>EMAIL:</t>
  </si>
  <si>
    <t xml:space="preserve">¿Cómo HAGO MI PEDIDO?                                                                                                                                               </t>
  </si>
  <si>
    <t xml:space="preserve">PRODUCTOS </t>
  </si>
  <si>
    <t>PRECIO</t>
  </si>
  <si>
    <t>CANTIDAD</t>
  </si>
  <si>
    <t>TOTAL</t>
  </si>
  <si>
    <t>Pro Lash Keratin 15</t>
  </si>
  <si>
    <t>Pro Lash Botox -  15ml</t>
  </si>
  <si>
    <t>Pro Glue - 7ml</t>
  </si>
  <si>
    <t>Pro Micelar Mousse - 120ml (solo hasta el 30% de descuento)</t>
  </si>
  <si>
    <t>Pro Micelar Mousse - Concentrada - 500ml</t>
  </si>
  <si>
    <t>Pro Lash One - Tratamiento de crecimiento</t>
  </si>
  <si>
    <t>Kit Lash Lifting + 10 monodosis Perm 1 y setting 2 - 16 Monodosis Botox</t>
  </si>
  <si>
    <t>Monodosis Pro Keratine - 1gr</t>
  </si>
  <si>
    <t>Monodosis Perm 1 y Setting 2 (2 unidades total)</t>
  </si>
  <si>
    <t>Monodosis Pro Lash Botox - 1gr (4 unidades total)</t>
  </si>
  <si>
    <t xml:space="preserve">Kit de Monodosis Perm 1 y Setting 2 - 10 pares </t>
  </si>
  <si>
    <t>OBTENE 10% DE DESCUENTO CON COMPRAS MAYORES A $150.000</t>
  </si>
  <si>
    <t xml:space="preserve">DESCUENTO 10% - TOTAL A PAGAR </t>
  </si>
  <si>
    <t>OBTENE 20% DE DESCUENTO CON COMPRAS MAYORES A $275.000</t>
  </si>
  <si>
    <t xml:space="preserve">DESCUENTO 20% - TOTAL A PAGAR </t>
  </si>
  <si>
    <t>OBTENE 30% DE DESCUENTO CON COMPRAS MAYORES A $780.000</t>
  </si>
  <si>
    <t xml:space="preserve">DESCUENTO 30% - TOTAL A PAGAR </t>
  </si>
  <si>
    <t>OBTENE 40% DE DESCUENTO CON COMPRAS MAYORES A $1.800.000</t>
  </si>
  <si>
    <t xml:space="preserve">DESCUENTO 40% - TOTAL A PAGAR </t>
  </si>
  <si>
    <t>OBTENE 50% DE DESCUENTO CON COMPRAS MAYORES A $4.500.000</t>
  </si>
  <si>
    <t xml:space="preserve">DESCUENTO 50% - TOTAL A PAGAR </t>
  </si>
  <si>
    <t>COMPLETAR EXCEL CON CANTIDADES Y MANDAR POR WHATSAPP</t>
  </si>
  <si>
    <t>LINK A WHATSAPP</t>
  </si>
  <si>
    <t xml:space="preserve">NOMBRE Y APELLIDO:                                        </t>
  </si>
  <si>
    <r>
      <rPr>
        <sz val="12"/>
        <rFont val="Bebas Neue"/>
        <family val="2"/>
      </rPr>
      <t>PASO 1:</t>
    </r>
    <r>
      <rPr>
        <sz val="12"/>
        <rFont val="Futu"/>
        <family val="2"/>
      </rPr>
      <t xml:space="preserve"> Completa el excel SOLO la cantidad de productos, el archivo va a hacer solo la cuenta y abajo podes ver el descuento que te corresponde de acuerdo al total de tu pedido.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Bebas Neue"/>
        <family val="2"/>
      </rPr>
      <t xml:space="preserve">PASO 2: </t>
    </r>
    <r>
      <rPr>
        <sz val="12"/>
        <rFont val="Futu"/>
        <family val="2"/>
      </rPr>
      <t xml:space="preserve">Descarga el excel con tu pedido listo y envialo por WHATSAPP (link abajo de todo).                                                                                                                                                         </t>
    </r>
    <r>
      <rPr>
        <sz val="12"/>
        <rFont val="Bebas Neue"/>
        <family val="2"/>
      </rPr>
      <t>PASO 3:</t>
    </r>
    <r>
      <rPr>
        <sz val="12"/>
        <rFont val="Futu"/>
        <family val="2"/>
      </rPr>
      <t xml:space="preserve"> Se va a comunicar con vos nuestra asesora de ventas para confirmar el pedido y acordar la entrega.   </t>
    </r>
  </si>
  <si>
    <t>Pro Elixir - Serum Nutritivo para rostro, cejas y pestañas.</t>
  </si>
  <si>
    <t>Pro Hidraluxe - Serum Hidratante para rostro, cejas y pestañas.</t>
  </si>
  <si>
    <t>Pro Easy Gel - Gel Hidratante de pestañas y cejas. Uso Diario.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</si>
</sst>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8">
    <font>
      <sz val="11"/>
      <color theme="1"/>
      <name val="Aptos Narrow"/>
      <family val="2"/>
      <scheme val="minor"/>
    </font>
    <font>
      <sz val="10"/>
      <color rgb="FFEDB9B6"/>
      <name val="Lexend"/>
    </font>
    <font>
      <sz val="10"/>
      <color theme="1"/>
      <name val="Lexend"/>
    </font>
    <font>
      <sz val="12"/>
      <color rgb="FFEDB9B6"/>
      <name val="Impact"/>
      <family val="2"/>
    </font>
    <font>
      <b/>
      <sz val="13"/>
      <name val="Lexend"/>
    </font>
    <font>
      <b/>
      <sz val="10"/>
      <name val="Futura"/>
    </font>
    <font>
      <sz val="12"/>
      <name val="Futu"/>
      <family val="2"/>
    </font>
    <font>
      <sz val="12"/>
      <name val="Bebas Neue"/>
      <family val="2"/>
    </font>
    <font>
      <sz val="12"/>
      <name val="Futu"/>
    </font>
    <font>
      <sz val="15"/>
      <name val="Impact"/>
      <family val="2"/>
    </font>
    <font>
      <sz val="25"/>
      <name val="Impact"/>
      <family val="2"/>
    </font>
    <font>
      <sz val="11"/>
      <name val="Aptos Narrow"/>
      <family val="2"/>
      <scheme val="minor"/>
    </font>
    <font>
      <sz val="10"/>
      <name val="Lexend"/>
    </font>
    <font>
      <sz val="17"/>
      <name val="Lexend"/>
    </font>
    <font>
      <sz val="20"/>
      <name val="Impact"/>
      <family val="2"/>
    </font>
    <font>
      <sz val="17"/>
      <name val="Impact"/>
      <family val="2"/>
    </font>
    <font>
      <u/>
      <sz val="30"/>
      <name val="Impact"/>
      <family val="2"/>
    </font>
    <font>
      <sz val="30"/>
      <name val="Impact"/>
      <family val="2"/>
    </font>
  </fonts>
  <fills count="5">
    <fill>
      <patternFill patternType="none"/>
    </fill>
    <fill>
      <patternFill patternType="gray125"/>
    </fill>
    <fill>
      <patternFill patternType="solid">
        <fgColor rgb="FFFEF4F2"/>
        <bgColor rgb="FFFEF4F2"/>
      </patternFill>
    </fill>
    <fill>
      <patternFill patternType="solid">
        <fgColor rgb="FFEDB9B6"/>
        <bgColor rgb="FFEDB9B6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/>
    </xf>
    <xf numFmtId="0" fontId="11" fillId="0" borderId="0" xfId="0" applyFont="1" applyProtection="1">
      <protection locked="0"/>
    </xf>
    <xf numFmtId="0" fontId="15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/>
    <xf numFmtId="0" fontId="14" fillId="3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 wrapText="1" indent="2"/>
    </xf>
    <xf numFmtId="0" fontId="8" fillId="2" borderId="0" xfId="0" applyFont="1" applyFill="1" applyAlignment="1">
      <alignment horizontal="left" vertical="center" wrapText="1" indent="2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60960</xdr:colOff>
      <xdr:row>0</xdr:row>
      <xdr:rowOff>2374460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74FE30-7036-75AA-D993-266D501E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5120" cy="2374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a.me/541162929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6FAD-59F5-4597-8EFB-427762181739}">
  <dimension ref="A1:D39"/>
  <sheetViews>
    <sheetView tabSelected="1" zoomScale="63" zoomScaleNormal="83" workbookViewId="0">
      <selection activeCell="A14" sqref="A14"/>
    </sheetView>
  </sheetViews>
  <sheetFormatPr baseColWidth="10" defaultRowHeight="14.4"/>
  <cols>
    <col min="1" max="1" width="46.77734375" style="1" customWidth="1"/>
    <col min="2" max="2" width="34.5546875" style="1" customWidth="1"/>
    <col min="3" max="3" width="43.77734375" style="1" customWidth="1"/>
    <col min="4" max="4" width="82.21875" style="1" customWidth="1"/>
    <col min="5" max="16384" width="11.5546875" style="1"/>
  </cols>
  <sheetData>
    <row r="1" spans="1:4" ht="189" customHeight="1"/>
    <row r="2" spans="1:4" ht="24" customHeight="1">
      <c r="A2" s="19" t="s">
        <v>35</v>
      </c>
      <c r="B2" s="19"/>
      <c r="C2" s="19"/>
      <c r="D2" s="19"/>
    </row>
    <row r="3" spans="1:4" ht="21">
      <c r="A3" s="7" t="s">
        <v>0</v>
      </c>
      <c r="B3" s="7"/>
      <c r="C3" s="7"/>
      <c r="D3" s="7"/>
    </row>
    <row r="4" spans="1:4" ht="21">
      <c r="A4" s="19" t="s">
        <v>1</v>
      </c>
      <c r="B4" s="19"/>
      <c r="C4" s="19"/>
      <c r="D4" s="19"/>
    </row>
    <row r="5" spans="1:4" ht="21">
      <c r="A5" s="19" t="s">
        <v>2</v>
      </c>
      <c r="B5" s="19"/>
      <c r="C5" s="19"/>
      <c r="D5" s="19"/>
    </row>
    <row r="6" spans="1:4" ht="21">
      <c r="A6" s="19" t="s">
        <v>3</v>
      </c>
      <c r="B6" s="19"/>
      <c r="C6" s="19"/>
      <c r="D6" s="19"/>
    </row>
    <row r="7" spans="1:4" ht="21">
      <c r="A7" s="19" t="s">
        <v>4</v>
      </c>
      <c r="B7" s="19"/>
      <c r="C7" s="19"/>
      <c r="D7" s="19"/>
    </row>
    <row r="8" spans="1:4" ht="21">
      <c r="A8" s="19" t="s">
        <v>5</v>
      </c>
      <c r="B8" s="19"/>
      <c r="C8" s="19"/>
      <c r="D8" s="19"/>
    </row>
    <row r="9" spans="1:4" ht="27" customHeight="1">
      <c r="A9" s="19" t="s">
        <v>6</v>
      </c>
      <c r="B9" s="19"/>
      <c r="C9" s="19"/>
      <c r="D9" s="19"/>
    </row>
    <row r="10" spans="1:4" ht="35.4" customHeight="1">
      <c r="A10" s="20" t="s">
        <v>7</v>
      </c>
      <c r="B10" s="21"/>
      <c r="C10" s="21"/>
      <c r="D10" s="21"/>
    </row>
    <row r="11" spans="1:4" ht="98.4" customHeight="1">
      <c r="A11" s="22" t="s">
        <v>36</v>
      </c>
      <c r="B11" s="23"/>
      <c r="C11" s="23"/>
      <c r="D11" s="23"/>
    </row>
    <row r="12" spans="1:4" ht="40.200000000000003" customHeight="1">
      <c r="A12" s="3" t="s">
        <v>8</v>
      </c>
      <c r="B12" s="3" t="s">
        <v>9</v>
      </c>
      <c r="C12" s="3" t="s">
        <v>10</v>
      </c>
      <c r="D12" s="3" t="s">
        <v>11</v>
      </c>
    </row>
    <row r="13" spans="1:4" ht="49.2" customHeight="1">
      <c r="A13" s="6" t="s">
        <v>12</v>
      </c>
      <c r="B13" s="5">
        <v>13860</v>
      </c>
      <c r="C13" s="2">
        <v>0</v>
      </c>
      <c r="D13" s="4">
        <f t="shared" ref="D13:D22" si="0">B13*C13</f>
        <v>0</v>
      </c>
    </row>
    <row r="14" spans="1:4" ht="59.4" customHeight="1">
      <c r="A14" s="6" t="s">
        <v>13</v>
      </c>
      <c r="B14" s="5">
        <v>13860</v>
      </c>
      <c r="C14" s="2">
        <v>0</v>
      </c>
      <c r="D14" s="4">
        <f t="shared" si="0"/>
        <v>0</v>
      </c>
    </row>
    <row r="15" spans="1:4" ht="49.2" customHeight="1">
      <c r="A15" s="6" t="s">
        <v>14</v>
      </c>
      <c r="B15" s="5">
        <v>12760</v>
      </c>
      <c r="C15" s="2">
        <v>0</v>
      </c>
      <c r="D15" s="4">
        <f t="shared" si="0"/>
        <v>0</v>
      </c>
    </row>
    <row r="16" spans="1:4" ht="49.8" customHeight="1">
      <c r="A16" s="6" t="s">
        <v>15</v>
      </c>
      <c r="B16" s="5">
        <v>14000</v>
      </c>
      <c r="C16" s="2">
        <v>0</v>
      </c>
      <c r="D16" s="4">
        <f>B16*C16</f>
        <v>0</v>
      </c>
    </row>
    <row r="17" spans="1:4" ht="49.8" customHeight="1">
      <c r="A17" s="6" t="s">
        <v>16</v>
      </c>
      <c r="B17" s="5">
        <v>22000</v>
      </c>
      <c r="C17" s="2">
        <v>0</v>
      </c>
      <c r="D17" s="4">
        <f t="shared" si="0"/>
        <v>0</v>
      </c>
    </row>
    <row r="18" spans="1:4" ht="52.8" customHeight="1">
      <c r="A18" s="6" t="s">
        <v>17</v>
      </c>
      <c r="B18" s="5">
        <v>12600</v>
      </c>
      <c r="C18" s="2">
        <v>0</v>
      </c>
      <c r="D18" s="4">
        <f t="shared" si="0"/>
        <v>0</v>
      </c>
    </row>
    <row r="19" spans="1:4" ht="64.8" customHeight="1">
      <c r="A19" s="6" t="s">
        <v>18</v>
      </c>
      <c r="B19" s="5">
        <v>60500</v>
      </c>
      <c r="C19" s="2">
        <v>0</v>
      </c>
      <c r="D19" s="4">
        <f t="shared" si="0"/>
        <v>0</v>
      </c>
    </row>
    <row r="20" spans="1:4" ht="39" customHeight="1">
      <c r="A20" s="6" t="s">
        <v>19</v>
      </c>
      <c r="B20" s="5">
        <v>1100</v>
      </c>
      <c r="C20" s="2">
        <v>0</v>
      </c>
      <c r="D20" s="4">
        <f t="shared" si="0"/>
        <v>0</v>
      </c>
    </row>
    <row r="21" spans="1:4" ht="54.6" customHeight="1">
      <c r="A21" s="6" t="s">
        <v>20</v>
      </c>
      <c r="B21" s="5">
        <v>2640</v>
      </c>
      <c r="C21" s="2">
        <v>0</v>
      </c>
      <c r="D21" s="4">
        <f t="shared" si="0"/>
        <v>0</v>
      </c>
    </row>
    <row r="22" spans="1:4" ht="46.2" customHeight="1">
      <c r="A22" s="6" t="s">
        <v>21</v>
      </c>
      <c r="B22" s="5">
        <v>4400</v>
      </c>
      <c r="C22" s="2">
        <v>0</v>
      </c>
      <c r="D22" s="4">
        <f t="shared" si="0"/>
        <v>0</v>
      </c>
    </row>
    <row r="23" spans="1:4" ht="39" customHeight="1">
      <c r="A23" s="6" t="s">
        <v>37</v>
      </c>
      <c r="B23" s="5">
        <v>14000</v>
      </c>
      <c r="C23" s="2">
        <v>0</v>
      </c>
      <c r="D23" s="4">
        <f t="shared" ref="D23:D25" si="1">B23*C23</f>
        <v>0</v>
      </c>
    </row>
    <row r="24" spans="1:4" ht="54.6" customHeight="1">
      <c r="A24" s="6" t="s">
        <v>38</v>
      </c>
      <c r="B24" s="5">
        <v>13860</v>
      </c>
      <c r="C24" s="2">
        <v>0</v>
      </c>
      <c r="D24" s="4">
        <f t="shared" si="1"/>
        <v>0</v>
      </c>
    </row>
    <row r="25" spans="1:4" ht="46.2" customHeight="1">
      <c r="A25" s="6" t="s">
        <v>39</v>
      </c>
      <c r="B25" s="5">
        <v>12000</v>
      </c>
      <c r="C25" s="2">
        <v>0</v>
      </c>
      <c r="D25" s="4">
        <f t="shared" si="1"/>
        <v>0</v>
      </c>
    </row>
    <row r="26" spans="1:4" ht="51" customHeight="1">
      <c r="A26" s="6" t="s">
        <v>22</v>
      </c>
      <c r="B26" s="5">
        <v>26500</v>
      </c>
      <c r="C26" s="2">
        <v>0</v>
      </c>
      <c r="D26" s="4">
        <f>B26*C26</f>
        <v>0</v>
      </c>
    </row>
    <row r="27" spans="1:4" s="10" customFormat="1" ht="32.4">
      <c r="A27" s="8"/>
      <c r="B27" s="24" t="s">
        <v>11</v>
      </c>
      <c r="C27" s="24"/>
      <c r="D27" s="9">
        <f>SUM(D13:D26)</f>
        <v>0</v>
      </c>
    </row>
    <row r="28" spans="1:4" s="10" customFormat="1" ht="21">
      <c r="A28" s="8"/>
      <c r="B28" s="15" t="s">
        <v>23</v>
      </c>
      <c r="C28" s="15"/>
      <c r="D28" s="15"/>
    </row>
    <row r="29" spans="1:4" s="10" customFormat="1" ht="32.4" customHeight="1">
      <c r="A29" s="17" t="s">
        <v>24</v>
      </c>
      <c r="B29" s="17"/>
      <c r="C29" s="18">
        <f>D27-(D27*10%)</f>
        <v>0</v>
      </c>
      <c r="D29" s="18"/>
    </row>
    <row r="30" spans="1:4" s="10" customFormat="1" ht="21">
      <c r="A30" s="8"/>
      <c r="B30" s="15" t="s">
        <v>25</v>
      </c>
      <c r="C30" s="16"/>
      <c r="D30" s="16"/>
    </row>
    <row r="31" spans="1:4" s="10" customFormat="1" ht="32.4">
      <c r="A31" s="17" t="s">
        <v>26</v>
      </c>
      <c r="B31" s="16"/>
      <c r="C31" s="18">
        <f>D27-(D27*20%)</f>
        <v>0</v>
      </c>
      <c r="D31" s="16"/>
    </row>
    <row r="32" spans="1:4" s="10" customFormat="1" ht="21">
      <c r="A32" s="8"/>
      <c r="B32" s="15" t="s">
        <v>27</v>
      </c>
      <c r="C32" s="16"/>
      <c r="D32" s="16"/>
    </row>
    <row r="33" spans="1:4" s="10" customFormat="1" ht="32.4">
      <c r="A33" s="17" t="s">
        <v>28</v>
      </c>
      <c r="B33" s="16"/>
      <c r="C33" s="18">
        <f>D27-(D27*30%)</f>
        <v>0</v>
      </c>
      <c r="D33" s="16"/>
    </row>
    <row r="34" spans="1:4" s="10" customFormat="1" ht="21">
      <c r="A34" s="8"/>
      <c r="B34" s="15" t="s">
        <v>29</v>
      </c>
      <c r="C34" s="16"/>
      <c r="D34" s="16"/>
    </row>
    <row r="35" spans="1:4" s="10" customFormat="1" ht="32.4">
      <c r="A35" s="17" t="s">
        <v>30</v>
      </c>
      <c r="B35" s="16"/>
      <c r="C35" s="18">
        <f>D27-(D27*40%)</f>
        <v>0</v>
      </c>
      <c r="D35" s="16"/>
    </row>
    <row r="36" spans="1:4" s="10" customFormat="1" ht="21">
      <c r="A36" s="8"/>
      <c r="B36" s="15" t="s">
        <v>31</v>
      </c>
      <c r="C36" s="16"/>
      <c r="D36" s="16"/>
    </row>
    <row r="37" spans="1:4" s="10" customFormat="1" ht="32.4">
      <c r="A37" s="17" t="s">
        <v>32</v>
      </c>
      <c r="B37" s="16"/>
      <c r="C37" s="18">
        <f>D27-(D27*50%)</f>
        <v>0</v>
      </c>
      <c r="D37" s="16"/>
    </row>
    <row r="38" spans="1:4" s="10" customFormat="1" ht="44.4">
      <c r="A38" s="11" t="s">
        <v>33</v>
      </c>
      <c r="B38" s="12"/>
      <c r="C38" s="13" t="s">
        <v>34</v>
      </c>
      <c r="D38" s="14"/>
    </row>
    <row r="39" spans="1:4" s="10" customFormat="1"/>
  </sheetData>
  <sheetProtection algorithmName="SHA-512" hashValue="r0geY88Xj9J5mJ+YrWVkHR9uDKY2GvP4obHZ1TPJi8Q95t79t8I3x5h28h2hQkPrDnDTd5sBADw0gIkIA8gzKg==" saltValue="RMofk8q6NZw63gSPHpeqKA==" spinCount="100000" sheet="1" objects="1" scenarios="1"/>
  <mergeCells count="25">
    <mergeCell ref="A29:B29"/>
    <mergeCell ref="C29:D29"/>
    <mergeCell ref="A2:D2"/>
    <mergeCell ref="A4:D4"/>
    <mergeCell ref="A5:D5"/>
    <mergeCell ref="A6:D6"/>
    <mergeCell ref="A7:D7"/>
    <mergeCell ref="A8:D8"/>
    <mergeCell ref="A9:D9"/>
    <mergeCell ref="A10:D10"/>
    <mergeCell ref="A11:D11"/>
    <mergeCell ref="B27:C27"/>
    <mergeCell ref="B28:D28"/>
    <mergeCell ref="B30:D30"/>
    <mergeCell ref="A31:B31"/>
    <mergeCell ref="C31:D31"/>
    <mergeCell ref="B32:D32"/>
    <mergeCell ref="A33:B33"/>
    <mergeCell ref="C33:D33"/>
    <mergeCell ref="B34:D34"/>
    <mergeCell ref="A35:B35"/>
    <mergeCell ref="C35:D35"/>
    <mergeCell ref="B36:D36"/>
    <mergeCell ref="A37:B37"/>
    <mergeCell ref="C37:D37"/>
  </mergeCells>
  <hyperlinks>
    <hyperlink ref="C38" r:id="rId1" xr:uid="{1DC30FB3-E4E6-46F5-8CE2-2D8657E21D6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Melania Marketing</dc:creator>
  <cp:lastModifiedBy>Melania Marketing</cp:lastModifiedBy>
  <dcterms:created xsi:type="dcterms:W3CDTF">2024-09-13T06:35:50Z</dcterms:created>
  <dcterms:modified xsi:type="dcterms:W3CDTF">2025-01-06T16:18:46Z</dcterms:modified>
</cp:coreProperties>
</file>